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F24"/>
  <c r="F196" s="1"/>
  <c r="B24"/>
  <c r="A24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</calcChain>
</file>

<file path=xl/sharedStrings.xml><?xml version="1.0" encoding="utf-8"?>
<sst xmlns="http://schemas.openxmlformats.org/spreadsheetml/2006/main" count="322" uniqueCount="101">
  <si>
    <t>Школа</t>
  </si>
  <si>
    <t>МКОУ "Заковряжинская СОШ им. К.Е. Рыжичинского"</t>
  </si>
  <si>
    <t>Утвердил:</t>
  </si>
  <si>
    <t>должность</t>
  </si>
  <si>
    <t>Врио директора</t>
  </si>
  <si>
    <t>Типовое примерное меню приготавливаемых блюд</t>
  </si>
  <si>
    <t>фамилия</t>
  </si>
  <si>
    <t>Янина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</si>
  <si>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</si>
  <si>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</si>
  <si>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</si>
  <si>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</si>
  <si>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</si>
  <si>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</si>
  <si>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</si>
  <si>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</si>
  <si>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</si>
  <si>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</si>
  <si>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</si>
  <si>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</si>
  <si>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</si>
  <si>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</si>
  <si>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</si>
  <si>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</si>
  <si>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</si>
  <si>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</si>
  <si>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</si>
  <si>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</si>
  <si>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</si>
  <si>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54-25. 1к</t>
  </si>
  <si>
    <t>гор.напиток</t>
  </si>
  <si>
    <t>чай с сахаром</t>
  </si>
  <si>
    <t>54-45гн</t>
  </si>
  <si>
    <t>хлеб бел.</t>
  </si>
  <si>
    <t>пшеничный</t>
  </si>
  <si>
    <t>пром</t>
  </si>
  <si>
    <t>фрукты</t>
  </si>
  <si>
    <t>яблоко</t>
  </si>
  <si>
    <t>хлеб черн.</t>
  </si>
  <si>
    <t>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</si>
  <si>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</si>
  <si>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</si>
  <si>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</si>
  <si>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</si>
  <si>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</si>
  <si>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</si>
  <si>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</si>
  <si>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</si>
  <si>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 xml:space="preserve">макароны отварные </t>
  </si>
  <si>
    <t>54-1г</t>
  </si>
  <si>
    <t>гуляш из говядины</t>
  </si>
  <si>
    <t>54-2м</t>
  </si>
  <si>
    <t>компот из кураги</t>
  </si>
  <si>
    <t>54-32хн</t>
  </si>
  <si>
    <t>нарезка</t>
  </si>
  <si>
    <t>сыр твердых сортов в нарезке</t>
  </si>
  <si>
    <t>54-1з</t>
  </si>
  <si>
    <t>жаркое по домашнему с курицей</t>
  </si>
  <si>
    <t>54-28м</t>
  </si>
  <si>
    <t>компот из смеси сухофруктов</t>
  </si>
  <si>
    <t>54-1хн</t>
  </si>
  <si>
    <t>икра свекольная</t>
  </si>
  <si>
    <t>54-15з</t>
  </si>
  <si>
    <t>каша гречневая рассыпчатая</t>
  </si>
  <si>
    <t>54-4г</t>
  </si>
  <si>
    <t>котлета из говядины</t>
  </si>
  <si>
    <t>54-4м</t>
  </si>
  <si>
    <t>54-2гн</t>
  </si>
  <si>
    <t>соус красный основной</t>
  </si>
  <si>
    <t>54-3соус</t>
  </si>
  <si>
    <t>салат из белокочанной капусты</t>
  </si>
  <si>
    <t>54-7з</t>
  </si>
  <si>
    <t>плов с курицей</t>
  </si>
  <si>
    <t>54-12м</t>
  </si>
  <si>
    <t>чай с лимоном</t>
  </si>
  <si>
    <t>винегрет с растительным маслом</t>
  </si>
  <si>
    <t>54-16з</t>
  </si>
  <si>
    <t>каша вязкая из хлопьев овсяных "Геркулес"</t>
  </si>
  <si>
    <t>54-29к</t>
  </si>
  <si>
    <t xml:space="preserve">бутерброд  с маслом сливочным  </t>
  </si>
  <si>
    <t>чай  с сахаром</t>
  </si>
  <si>
    <t>борщ с  капустой и картофелем со сметаной</t>
  </si>
  <si>
    <t>54-2с</t>
  </si>
  <si>
    <t>кофейный напиток с молоком</t>
  </si>
  <si>
    <t>54-23гн</t>
  </si>
  <si>
    <t>банан</t>
  </si>
  <si>
    <t>сдоба</t>
  </si>
  <si>
    <t>булка городская</t>
  </si>
  <si>
    <t>картофельное пюре</t>
  </si>
  <si>
    <t>54-11г</t>
  </si>
  <si>
    <t>капуста тушенная с мясом птицы</t>
  </si>
  <si>
    <t>54-27м</t>
  </si>
  <si>
    <t>какао с молоком</t>
  </si>
  <si>
    <t>54-21гн</t>
  </si>
  <si>
    <t>котлета  из говядины</t>
  </si>
  <si>
    <t xml:space="preserve">компот из свежих яблок </t>
  </si>
  <si>
    <t xml:space="preserve">макароны отварные  </t>
  </si>
  <si>
    <t>рыба тушеная в томате с овощами (минтай)</t>
  </si>
  <si>
    <t>54-11р</t>
  </si>
  <si>
    <t>Среднее значение за период:</t>
  </si>
  <si>
    <t>бутерброд горячий с сыром и  маслом сливочным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</si>
</sst>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D9D9D9"/>
        <bgColor rgb="FFC0C0C0"/>
      </patternFill>
    </fill>
    <fill>
      <patternFill patternType="solid">
        <fgColor rgb="FFFFFFD7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9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0" fontId="11" fillId="0" borderId="0" xfId="0" applyFo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2" fillId="0" borderId="11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13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Border="1"/>
    <xf numFmtId="0" fontId="16" fillId="2" borderId="1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/>
    <xf numFmtId="0" fontId="15" fillId="0" borderId="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6" fillId="0" borderId="9" xfId="0" applyFont="1" applyBorder="1"/>
    <xf numFmtId="0" fontId="15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4" fillId="3" borderId="2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="80" zoomScaleNormal="100" zoomScalePageLayoutView="80" workbookViewId="0">
      <pane xSplit="4" ySplit="5" topLeftCell="E174" activePane="bottomRight" state="frozen"/>
      <selection pane="topRight" activeCell="E1" sqref="E1"/>
      <selection pane="bottomLeft" activeCell="A15" sqref="A15"/>
      <selection pane="bottomRight" activeCell="H16" sqref="H16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46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>
      <c r="A1" s="2" t="s">
        <v>0</v>
      </c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customHeight="1">
      <c r="A2" s="4" t="s">
        <v>5</v>
      </c>
      <c r="C2" s="1"/>
      <c r="G2" s="1" t="s">
        <v>6</v>
      </c>
      <c r="H2" s="76" t="s">
        <v>7</v>
      </c>
      <c r="I2" s="76"/>
      <c r="J2" s="76"/>
      <c r="K2" s="76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8">
        <v>7</v>
      </c>
      <c r="I3" s="8">
        <v>10</v>
      </c>
      <c r="J3" s="9">
        <v>2024</v>
      </c>
      <c r="K3" s="10"/>
    </row>
    <row r="4" spans="1:12" s="1" customFormat="1" ht="12.75"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.7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5.3</v>
      </c>
      <c r="H6" s="21">
        <v>5.4</v>
      </c>
      <c r="I6" s="21">
        <v>28.7</v>
      </c>
      <c r="J6" s="21">
        <v>184.5</v>
      </c>
      <c r="K6" s="22" t="s">
        <v>29</v>
      </c>
      <c r="L6" s="21">
        <v>18.57</v>
      </c>
    </row>
    <row r="7" spans="1:12" ht="30">
      <c r="A7" s="23"/>
      <c r="B7" s="24"/>
      <c r="C7" s="25"/>
      <c r="D7" s="26"/>
      <c r="E7" s="27" t="s">
        <v>100</v>
      </c>
      <c r="F7" s="28">
        <v>40</v>
      </c>
      <c r="G7" s="28">
        <v>7.2</v>
      </c>
      <c r="H7" s="28">
        <v>13.23</v>
      </c>
      <c r="I7" s="28">
        <v>3.47</v>
      </c>
      <c r="J7" s="28">
        <v>201.5</v>
      </c>
      <c r="K7" s="29"/>
      <c r="L7" s="28"/>
    </row>
    <row r="8" spans="1:12" ht="15.75">
      <c r="A8" s="23"/>
      <c r="B8" s="24"/>
      <c r="C8" s="25"/>
      <c r="D8" s="30" t="s">
        <v>30</v>
      </c>
      <c r="E8" s="20" t="s">
        <v>31</v>
      </c>
      <c r="F8" s="31">
        <v>200</v>
      </c>
      <c r="G8" s="31">
        <v>0.1</v>
      </c>
      <c r="H8" s="31">
        <v>0</v>
      </c>
      <c r="I8" s="31">
        <v>5.2</v>
      </c>
      <c r="J8" s="31">
        <v>21.4</v>
      </c>
      <c r="K8" s="29" t="s">
        <v>32</v>
      </c>
      <c r="L8" s="28">
        <v>1.4</v>
      </c>
    </row>
    <row r="9" spans="1:12">
      <c r="A9" s="23"/>
      <c r="B9" s="24"/>
      <c r="C9" s="25"/>
      <c r="D9" s="30" t="s">
        <v>33</v>
      </c>
      <c r="E9" s="27" t="s">
        <v>34</v>
      </c>
      <c r="F9" s="28">
        <v>30</v>
      </c>
      <c r="G9" s="28">
        <v>2.2999999999999998</v>
      </c>
      <c r="H9" s="28">
        <v>0.2</v>
      </c>
      <c r="I9" s="28">
        <v>14.8</v>
      </c>
      <c r="J9" s="28">
        <v>70.3</v>
      </c>
      <c r="K9" s="32" t="s">
        <v>35</v>
      </c>
      <c r="L9" s="28">
        <v>1.98</v>
      </c>
    </row>
    <row r="10" spans="1:12">
      <c r="A10" s="23"/>
      <c r="B10" s="24"/>
      <c r="C10" s="25"/>
      <c r="D10" s="30" t="s">
        <v>36</v>
      </c>
      <c r="E10" s="27" t="s">
        <v>37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44.4</v>
      </c>
      <c r="K10" s="29" t="s">
        <v>35</v>
      </c>
      <c r="L10" s="28">
        <v>14.15</v>
      </c>
    </row>
    <row r="11" spans="1:12">
      <c r="A11" s="23"/>
      <c r="B11" s="24"/>
      <c r="C11" s="25"/>
      <c r="D11" s="26" t="s">
        <v>38</v>
      </c>
      <c r="E11" s="33" t="s">
        <v>39</v>
      </c>
      <c r="F11" s="34">
        <v>15</v>
      </c>
      <c r="G11" s="34">
        <v>1</v>
      </c>
      <c r="H11" s="34">
        <v>0.2</v>
      </c>
      <c r="I11" s="34">
        <v>5</v>
      </c>
      <c r="J11" s="34">
        <v>25.6</v>
      </c>
      <c r="K11" s="34" t="s">
        <v>35</v>
      </c>
      <c r="L11" s="34">
        <v>1.2</v>
      </c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>
        <v>18.88</v>
      </c>
    </row>
    <row r="13" spans="1:12">
      <c r="A13" s="35"/>
      <c r="B13" s="36"/>
      <c r="C13" s="37"/>
      <c r="D13" s="38" t="s">
        <v>40</v>
      </c>
      <c r="E13" s="39"/>
      <c r="F13" s="40">
        <f>SUM(F6:F12)</f>
        <v>585</v>
      </c>
      <c r="G13" s="40">
        <f>SUM(G6:G12)</f>
        <v>16.299999999999997</v>
      </c>
      <c r="H13" s="40">
        <f>SUM(H6:H12)</f>
        <v>19.43</v>
      </c>
      <c r="I13" s="40">
        <f>SUM(I6:I12)</f>
        <v>66.97</v>
      </c>
      <c r="J13" s="40">
        <f>SUM(J6:J12)</f>
        <v>547.70000000000005</v>
      </c>
      <c r="K13" s="41"/>
      <c r="L13" s="40">
        <f>SUM(L6:L12)</f>
        <v>56.180000000000007</v>
      </c>
    </row>
    <row r="14" spans="1:12">
      <c r="A14" s="42">
        <f>A6</f>
        <v>1</v>
      </c>
      <c r="B14" s="42">
        <f>B6</f>
        <v>1</v>
      </c>
      <c r="C14" s="43" t="s">
        <v>41</v>
      </c>
      <c r="D14" s="30" t="s">
        <v>42</v>
      </c>
      <c r="E14" s="44"/>
      <c r="F14" s="28"/>
      <c r="G14" s="28"/>
      <c r="H14" s="28"/>
      <c r="I14" s="28"/>
      <c r="J14" s="28"/>
      <c r="K14" s="29"/>
    </row>
    <row r="15" spans="1:12">
      <c r="A15" s="45"/>
      <c r="B15" s="24"/>
      <c r="C15" s="25"/>
      <c r="D15" s="30" t="s">
        <v>43</v>
      </c>
      <c r="E15" s="44"/>
      <c r="F15" s="28"/>
      <c r="G15" s="28"/>
      <c r="H15" s="28"/>
      <c r="I15" s="28"/>
      <c r="J15" s="28"/>
      <c r="K15" s="29"/>
    </row>
    <row r="16" spans="1:12">
      <c r="A16" s="45"/>
      <c r="B16" s="24"/>
      <c r="C16" s="25"/>
      <c r="D16" s="30" t="s">
        <v>44</v>
      </c>
      <c r="E16" s="44"/>
      <c r="F16" s="28"/>
      <c r="G16" s="28"/>
      <c r="H16" s="28"/>
      <c r="I16" s="28"/>
      <c r="J16" s="28"/>
      <c r="K16" s="29"/>
    </row>
    <row r="17" spans="1:12">
      <c r="A17" s="45"/>
      <c r="B17" s="24"/>
      <c r="C17" s="25"/>
      <c r="D17" s="30" t="s">
        <v>45</v>
      </c>
      <c r="E17" s="44"/>
      <c r="F17" s="28"/>
      <c r="G17" s="28"/>
      <c r="H17" s="28"/>
      <c r="I17" s="28"/>
      <c r="J17" s="28"/>
      <c r="K17" s="29"/>
    </row>
    <row r="18" spans="1:12">
      <c r="A18" s="45"/>
      <c r="B18" s="24"/>
      <c r="C18" s="25"/>
      <c r="D18" s="30" t="s">
        <v>46</v>
      </c>
      <c r="E18" s="44"/>
      <c r="F18" s="28"/>
      <c r="G18" s="28"/>
      <c r="H18" s="28"/>
      <c r="I18" s="28"/>
      <c r="J18" s="28"/>
      <c r="K18" s="29"/>
    </row>
    <row r="19" spans="1:12">
      <c r="A19" s="45"/>
      <c r="B19" s="24"/>
      <c r="C19" s="25"/>
      <c r="D19" s="30" t="s">
        <v>33</v>
      </c>
      <c r="E19" s="44"/>
      <c r="F19" s="28"/>
      <c r="G19" s="28"/>
      <c r="H19" s="28"/>
      <c r="I19" s="28"/>
      <c r="J19" s="28"/>
      <c r="K19" s="29"/>
    </row>
    <row r="20" spans="1:12">
      <c r="A20" s="45"/>
      <c r="B20" s="24"/>
      <c r="C20" s="25"/>
      <c r="D20" s="30" t="s">
        <v>38</v>
      </c>
      <c r="E20" s="44"/>
      <c r="F20" s="28"/>
      <c r="G20" s="28"/>
      <c r="H20" s="28"/>
      <c r="I20" s="28"/>
      <c r="J20" s="28"/>
      <c r="K20" s="29"/>
    </row>
    <row r="21" spans="1:12">
      <c r="A21" s="45"/>
      <c r="B21" s="24"/>
      <c r="C21" s="25"/>
      <c r="D21" s="26"/>
      <c r="E21" s="44"/>
      <c r="F21" s="28"/>
      <c r="G21" s="28"/>
      <c r="H21" s="28"/>
      <c r="I21" s="28"/>
      <c r="J21" s="28"/>
      <c r="K21" s="29"/>
    </row>
    <row r="22" spans="1:12">
      <c r="A22" s="45"/>
      <c r="B22" s="24"/>
      <c r="C22" s="25"/>
      <c r="D22" s="26"/>
      <c r="E22" s="44"/>
      <c r="F22" s="28"/>
      <c r="G22" s="28"/>
      <c r="H22" s="28"/>
      <c r="I22" s="28"/>
      <c r="J22" s="28"/>
      <c r="K22" s="29"/>
    </row>
    <row r="23" spans="1:12">
      <c r="A23" s="46"/>
      <c r="B23" s="36"/>
      <c r="C23" s="37"/>
      <c r="D23" s="38" t="s">
        <v>40</v>
      </c>
      <c r="E23" s="47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</row>
    <row r="24" spans="1:12" ht="15" customHeight="1">
      <c r="A24" s="48">
        <f>A6</f>
        <v>1</v>
      </c>
      <c r="B24" s="49">
        <f>B6</f>
        <v>1</v>
      </c>
      <c r="C24" s="73" t="s">
        <v>47</v>
      </c>
      <c r="D24" s="73"/>
      <c r="E24" s="50"/>
      <c r="F24" s="51">
        <f>F13+F23</f>
        <v>585</v>
      </c>
      <c r="G24" s="51">
        <f>G13+G23</f>
        <v>16.299999999999997</v>
      </c>
      <c r="H24" s="51">
        <f>H13+H23</f>
        <v>19.43</v>
      </c>
      <c r="I24" s="51">
        <f>I13+I23</f>
        <v>66.97</v>
      </c>
      <c r="J24" s="51">
        <f>J13+J23</f>
        <v>547.70000000000005</v>
      </c>
      <c r="K24" s="51"/>
      <c r="L24" s="51">
        <f>L13+L23</f>
        <v>56.180000000000007</v>
      </c>
    </row>
    <row r="25" spans="1:12">
      <c r="A25" s="45">
        <v>1</v>
      </c>
      <c r="B25" s="24">
        <v>2</v>
      </c>
      <c r="C25" s="18" t="s">
        <v>26</v>
      </c>
      <c r="D25" s="19" t="s">
        <v>27</v>
      </c>
      <c r="E25" s="52" t="s">
        <v>48</v>
      </c>
      <c r="F25" s="53">
        <v>180</v>
      </c>
      <c r="G25" s="53">
        <v>6.4</v>
      </c>
      <c r="H25" s="53">
        <v>5.9</v>
      </c>
      <c r="I25" s="53">
        <v>39.4</v>
      </c>
      <c r="J25" s="53">
        <v>236.2</v>
      </c>
      <c r="K25" s="54" t="s">
        <v>49</v>
      </c>
      <c r="L25" s="53">
        <v>10.34</v>
      </c>
    </row>
    <row r="26" spans="1:12">
      <c r="A26" s="45"/>
      <c r="B26" s="24"/>
      <c r="C26" s="25"/>
      <c r="D26" s="26" t="s">
        <v>27</v>
      </c>
      <c r="E26" s="55" t="s">
        <v>50</v>
      </c>
      <c r="F26" s="28">
        <v>80</v>
      </c>
      <c r="G26" s="28">
        <v>13.6</v>
      </c>
      <c r="H26" s="28">
        <v>13.2</v>
      </c>
      <c r="I26" s="28">
        <v>3.1</v>
      </c>
      <c r="J26" s="28">
        <v>185.7</v>
      </c>
      <c r="K26" s="29" t="s">
        <v>51</v>
      </c>
      <c r="L26" s="28">
        <v>59.64</v>
      </c>
    </row>
    <row r="27" spans="1:12">
      <c r="A27" s="45"/>
      <c r="B27" s="24"/>
      <c r="C27" s="25"/>
      <c r="D27" s="56" t="s">
        <v>46</v>
      </c>
      <c r="E27" s="55" t="s">
        <v>52</v>
      </c>
      <c r="F27" s="28">
        <v>200</v>
      </c>
      <c r="G27" s="28">
        <v>1</v>
      </c>
      <c r="H27" s="28">
        <v>0.1</v>
      </c>
      <c r="I27" s="28">
        <v>15.6</v>
      </c>
      <c r="J27" s="28">
        <v>66.900000000000006</v>
      </c>
      <c r="K27" s="29" t="s">
        <v>53</v>
      </c>
      <c r="L27" s="28">
        <v>13.43</v>
      </c>
    </row>
    <row r="28" spans="1:12">
      <c r="A28" s="45"/>
      <c r="B28" s="24"/>
      <c r="C28" s="25"/>
      <c r="D28" s="30" t="s">
        <v>33</v>
      </c>
      <c r="E28" s="55" t="s">
        <v>34</v>
      </c>
      <c r="F28" s="28">
        <v>15</v>
      </c>
      <c r="G28" s="28">
        <v>1.1000000000000001</v>
      </c>
      <c r="H28" s="28">
        <v>0.1</v>
      </c>
      <c r="I28" s="28">
        <v>7.4</v>
      </c>
      <c r="J28" s="28">
        <v>35.200000000000003</v>
      </c>
      <c r="K28" s="32" t="s">
        <v>35</v>
      </c>
      <c r="L28" s="28">
        <v>1</v>
      </c>
    </row>
    <row r="29" spans="1:12">
      <c r="A29" s="45"/>
      <c r="B29" s="24"/>
      <c r="C29" s="25"/>
      <c r="D29" s="30" t="s">
        <v>36</v>
      </c>
      <c r="E29" s="44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57" t="s">
        <v>54</v>
      </c>
      <c r="E30" s="58" t="s">
        <v>55</v>
      </c>
      <c r="F30" s="28">
        <v>30</v>
      </c>
      <c r="G30" s="28">
        <v>7</v>
      </c>
      <c r="H30" s="28">
        <v>8.9</v>
      </c>
      <c r="I30" s="28">
        <v>0</v>
      </c>
      <c r="J30" s="28">
        <v>107.5</v>
      </c>
      <c r="K30" s="32" t="s">
        <v>56</v>
      </c>
      <c r="L30" s="28">
        <v>12.76</v>
      </c>
    </row>
    <row r="31" spans="1:12">
      <c r="A31" s="45"/>
      <c r="B31" s="24"/>
      <c r="C31" s="25"/>
      <c r="D31" s="57" t="s">
        <v>38</v>
      </c>
      <c r="E31" s="55" t="s">
        <v>39</v>
      </c>
      <c r="F31" s="28">
        <v>15</v>
      </c>
      <c r="G31" s="28">
        <v>1</v>
      </c>
      <c r="H31" s="28">
        <v>0.2</v>
      </c>
      <c r="I31" s="28">
        <v>5</v>
      </c>
      <c r="J31" s="28">
        <v>25.6</v>
      </c>
      <c r="K31" s="32" t="s">
        <v>35</v>
      </c>
      <c r="L31" s="28">
        <v>1.2</v>
      </c>
    </row>
    <row r="32" spans="1:12">
      <c r="A32" s="46"/>
      <c r="B32" s="36"/>
      <c r="C32" s="37"/>
      <c r="D32" s="38" t="s">
        <v>40</v>
      </c>
      <c r="E32" s="47"/>
      <c r="F32" s="40">
        <f>SUM(F25:F31)</f>
        <v>520</v>
      </c>
      <c r="G32" s="40">
        <f>SUM(G25:G31)</f>
        <v>30.1</v>
      </c>
      <c r="H32" s="40">
        <f>SUM(H25:H31)</f>
        <v>28.400000000000002</v>
      </c>
      <c r="I32" s="40">
        <f>SUM(I25:I31)</f>
        <v>70.5</v>
      </c>
      <c r="J32" s="40">
        <f>SUM(J25:J31)</f>
        <v>657.1</v>
      </c>
      <c r="K32" s="41"/>
      <c r="L32" s="40">
        <f>SUM(L25:L31)</f>
        <v>98.37</v>
      </c>
    </row>
    <row r="33" spans="1:12">
      <c r="A33" s="42">
        <f>A25</f>
        <v>1</v>
      </c>
      <c r="B33" s="42">
        <f>B25</f>
        <v>2</v>
      </c>
      <c r="C33" s="43" t="s">
        <v>41</v>
      </c>
      <c r="D33" s="30" t="s">
        <v>42</v>
      </c>
      <c r="E33" s="44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43</v>
      </c>
      <c r="E34" s="44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44</v>
      </c>
      <c r="E35" s="44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45</v>
      </c>
      <c r="E36" s="44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46</v>
      </c>
      <c r="E37" s="44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33</v>
      </c>
      <c r="E38" s="44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38</v>
      </c>
      <c r="E39" s="44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44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44"/>
      <c r="F41" s="28"/>
      <c r="G41" s="28"/>
      <c r="H41" s="28"/>
      <c r="I41" s="28"/>
      <c r="J41" s="28"/>
      <c r="K41" s="29"/>
      <c r="L41" s="28"/>
    </row>
    <row r="42" spans="1:12">
      <c r="A42" s="46"/>
      <c r="B42" s="36"/>
      <c r="C42" s="37"/>
      <c r="D42" s="38" t="s">
        <v>40</v>
      </c>
      <c r="E42" s="47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>
      <c r="A43" s="59">
        <f>A25</f>
        <v>1</v>
      </c>
      <c r="B43" s="59">
        <f>B25</f>
        <v>2</v>
      </c>
      <c r="C43" s="73" t="s">
        <v>47</v>
      </c>
      <c r="D43" s="73"/>
      <c r="E43" s="50"/>
      <c r="F43" s="51">
        <f>F32+F42</f>
        <v>520</v>
      </c>
      <c r="G43" s="51">
        <f>G32+G42</f>
        <v>30.1</v>
      </c>
      <c r="H43" s="51">
        <f>H32+H42</f>
        <v>28.400000000000002</v>
      </c>
      <c r="I43" s="51">
        <f>I32+I42</f>
        <v>70.5</v>
      </c>
      <c r="J43" s="51">
        <f>J32+J42</f>
        <v>657.1</v>
      </c>
      <c r="K43" s="51"/>
      <c r="L43" s="51">
        <f>L32+L42</f>
        <v>98.37</v>
      </c>
    </row>
    <row r="44" spans="1:12">
      <c r="A44" s="16">
        <v>1</v>
      </c>
      <c r="B44" s="17">
        <v>3</v>
      </c>
      <c r="C44" s="18" t="s">
        <v>26</v>
      </c>
      <c r="D44" s="19" t="s">
        <v>27</v>
      </c>
      <c r="E44" s="60" t="s">
        <v>57</v>
      </c>
      <c r="F44" s="53">
        <v>220</v>
      </c>
      <c r="G44" s="53">
        <v>27.3</v>
      </c>
      <c r="H44" s="53">
        <v>6.8</v>
      </c>
      <c r="I44" s="53">
        <v>19.3</v>
      </c>
      <c r="J44" s="53">
        <v>248.2</v>
      </c>
      <c r="K44" s="61" t="s">
        <v>58</v>
      </c>
      <c r="L44" s="53">
        <v>37.33</v>
      </c>
    </row>
    <row r="45" spans="1:12">
      <c r="A45" s="23"/>
      <c r="B45" s="24"/>
      <c r="C45" s="25"/>
      <c r="D45" s="26"/>
      <c r="E45" s="62"/>
      <c r="F45" s="62"/>
      <c r="G45" s="62"/>
      <c r="H45" s="62"/>
      <c r="I45" s="62"/>
      <c r="J45" s="62"/>
      <c r="K45" s="62"/>
    </row>
    <row r="46" spans="1:12">
      <c r="A46" s="23"/>
      <c r="B46" s="24"/>
      <c r="C46" s="25"/>
      <c r="D46" s="56" t="s">
        <v>46</v>
      </c>
      <c r="E46" s="55" t="s">
        <v>59</v>
      </c>
      <c r="F46" s="28">
        <v>200</v>
      </c>
      <c r="G46" s="28">
        <v>0.5</v>
      </c>
      <c r="H46" s="28">
        <v>0</v>
      </c>
      <c r="I46" s="28">
        <v>19.8</v>
      </c>
      <c r="J46" s="28">
        <v>81</v>
      </c>
      <c r="K46" s="29" t="s">
        <v>60</v>
      </c>
      <c r="L46" s="28">
        <v>5.71</v>
      </c>
    </row>
    <row r="47" spans="1:12">
      <c r="A47" s="23"/>
      <c r="B47" s="24"/>
      <c r="C47" s="25"/>
      <c r="D47" s="30" t="s">
        <v>33</v>
      </c>
      <c r="E47" s="55" t="s">
        <v>34</v>
      </c>
      <c r="F47" s="28">
        <v>50</v>
      </c>
      <c r="G47" s="28">
        <v>3.8</v>
      </c>
      <c r="H47" s="28">
        <v>0.4</v>
      </c>
      <c r="I47" s="28">
        <v>26.4</v>
      </c>
      <c r="J47" s="28">
        <v>117.2</v>
      </c>
      <c r="K47" s="32" t="s">
        <v>35</v>
      </c>
      <c r="L47" s="28">
        <v>3.3</v>
      </c>
    </row>
    <row r="48" spans="1:12">
      <c r="A48" s="23"/>
      <c r="B48" s="24"/>
      <c r="C48" s="25"/>
      <c r="D48" s="30" t="s">
        <v>54</v>
      </c>
      <c r="E48" s="44" t="s">
        <v>55</v>
      </c>
      <c r="F48" s="28">
        <v>30</v>
      </c>
      <c r="G48" s="28">
        <v>7</v>
      </c>
      <c r="H48" s="28">
        <v>8.9</v>
      </c>
      <c r="I48" s="28">
        <v>0</v>
      </c>
      <c r="J48" s="28">
        <v>107.5</v>
      </c>
      <c r="K48" s="29" t="s">
        <v>56</v>
      </c>
      <c r="L48" s="28">
        <v>12.16</v>
      </c>
    </row>
    <row r="49" spans="1:12">
      <c r="A49" s="23"/>
      <c r="B49" s="24"/>
      <c r="C49" s="25"/>
      <c r="D49" s="57" t="s">
        <v>42</v>
      </c>
      <c r="E49" s="58" t="s">
        <v>61</v>
      </c>
      <c r="F49" s="28">
        <v>60</v>
      </c>
      <c r="G49" s="28">
        <v>1.3</v>
      </c>
      <c r="H49" s="28">
        <v>4.3</v>
      </c>
      <c r="I49" s="28">
        <v>6.9</v>
      </c>
      <c r="J49" s="28">
        <v>71.400000000000006</v>
      </c>
      <c r="K49" s="32" t="s">
        <v>62</v>
      </c>
      <c r="L49" s="28">
        <v>6.25</v>
      </c>
    </row>
    <row r="50" spans="1:12">
      <c r="A50" s="23"/>
      <c r="B50" s="24"/>
      <c r="C50" s="25"/>
      <c r="D50" s="30" t="s">
        <v>38</v>
      </c>
      <c r="E50" s="55" t="s">
        <v>39</v>
      </c>
      <c r="F50" s="28">
        <v>15</v>
      </c>
      <c r="G50" s="28">
        <v>1</v>
      </c>
      <c r="H50" s="28">
        <v>0.2</v>
      </c>
      <c r="I50" s="28">
        <v>5</v>
      </c>
      <c r="J50" s="28">
        <v>25.6</v>
      </c>
      <c r="K50" s="32" t="s">
        <v>35</v>
      </c>
      <c r="L50" s="28">
        <v>1.2</v>
      </c>
    </row>
    <row r="51" spans="1:12">
      <c r="A51" s="35"/>
      <c r="B51" s="36"/>
      <c r="C51" s="37"/>
      <c r="D51" s="38" t="s">
        <v>40</v>
      </c>
      <c r="E51" s="47"/>
      <c r="F51" s="63">
        <f>SUM(F44:F50)</f>
        <v>575</v>
      </c>
      <c r="G51" s="40">
        <f>SUM(G44:G50)</f>
        <v>40.9</v>
      </c>
      <c r="H51" s="40">
        <f>SUM(H44:H50)</f>
        <v>20.6</v>
      </c>
      <c r="I51" s="40">
        <f>SUM(I44:I50)</f>
        <v>77.400000000000006</v>
      </c>
      <c r="J51" s="40">
        <f>SUM(J44:J50)</f>
        <v>650.9</v>
      </c>
      <c r="K51" s="41"/>
      <c r="L51" s="40">
        <f>SUM(L44:L50)</f>
        <v>65.95</v>
      </c>
    </row>
    <row r="52" spans="1:12">
      <c r="A52" s="64">
        <f>A44</f>
        <v>1</v>
      </c>
      <c r="B52" s="42">
        <f>B44</f>
        <v>3</v>
      </c>
      <c r="C52" s="43" t="s">
        <v>41</v>
      </c>
      <c r="D52" s="30" t="s">
        <v>42</v>
      </c>
      <c r="E52" s="44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43</v>
      </c>
      <c r="E53" s="44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44</v>
      </c>
      <c r="E54" s="44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45</v>
      </c>
      <c r="E55" s="44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46</v>
      </c>
      <c r="E56" s="44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33</v>
      </c>
      <c r="E57" s="44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38</v>
      </c>
      <c r="E58" s="44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44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44"/>
      <c r="F60" s="28"/>
      <c r="G60" s="28"/>
      <c r="H60" s="28"/>
      <c r="I60" s="28"/>
      <c r="J60" s="28"/>
      <c r="K60" s="29"/>
      <c r="L60" s="28"/>
    </row>
    <row r="61" spans="1:12">
      <c r="A61" s="35"/>
      <c r="B61" s="36"/>
      <c r="C61" s="37"/>
      <c r="D61" s="38" t="s">
        <v>40</v>
      </c>
      <c r="E61" s="47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>
      <c r="A62" s="48">
        <f>A44</f>
        <v>1</v>
      </c>
      <c r="B62" s="49">
        <f>B44</f>
        <v>3</v>
      </c>
      <c r="C62" s="73" t="s">
        <v>47</v>
      </c>
      <c r="D62" s="73"/>
      <c r="E62" s="50"/>
      <c r="F62" s="51">
        <f>F51+F61</f>
        <v>575</v>
      </c>
      <c r="G62" s="51">
        <f>G51+G61</f>
        <v>40.9</v>
      </c>
      <c r="H62" s="51">
        <f>H51+H61</f>
        <v>20.6</v>
      </c>
      <c r="I62" s="51">
        <f>I51+I61</f>
        <v>77.400000000000006</v>
      </c>
      <c r="J62" s="51">
        <f>J51+J61</f>
        <v>650.9</v>
      </c>
      <c r="K62" s="51"/>
      <c r="L62" s="51">
        <f>L51+L61</f>
        <v>65.95</v>
      </c>
    </row>
    <row r="63" spans="1:12">
      <c r="A63" s="16">
        <v>1</v>
      </c>
      <c r="B63" s="17">
        <v>4</v>
      </c>
      <c r="C63" s="18" t="s">
        <v>26</v>
      </c>
      <c r="D63" s="65" t="s">
        <v>27</v>
      </c>
      <c r="E63" s="60" t="s">
        <v>63</v>
      </c>
      <c r="F63" s="66">
        <v>150</v>
      </c>
      <c r="G63" s="53">
        <v>8.1999999999999993</v>
      </c>
      <c r="H63" s="53">
        <v>6.3</v>
      </c>
      <c r="I63" s="53">
        <v>35.9</v>
      </c>
      <c r="J63" s="53">
        <v>233.7</v>
      </c>
      <c r="K63" s="67" t="s">
        <v>64</v>
      </c>
      <c r="L63" s="53">
        <v>12.47</v>
      </c>
    </row>
    <row r="64" spans="1:12">
      <c r="A64" s="23"/>
      <c r="B64" s="24"/>
      <c r="C64" s="25"/>
      <c r="D64" s="26" t="s">
        <v>27</v>
      </c>
      <c r="E64" s="58" t="s">
        <v>65</v>
      </c>
      <c r="F64" s="68">
        <v>90</v>
      </c>
      <c r="G64" s="28">
        <v>16.399999999999999</v>
      </c>
      <c r="H64" s="28">
        <v>15.7</v>
      </c>
      <c r="I64" s="28">
        <v>14.8</v>
      </c>
      <c r="J64" s="28">
        <v>265.7</v>
      </c>
      <c r="K64" s="32" t="s">
        <v>66</v>
      </c>
      <c r="L64" s="28">
        <v>56.37</v>
      </c>
    </row>
    <row r="65" spans="1:12">
      <c r="A65" s="23"/>
      <c r="B65" s="24"/>
      <c r="C65" s="25"/>
      <c r="D65" s="30" t="s">
        <v>30</v>
      </c>
      <c r="E65" s="55" t="s">
        <v>31</v>
      </c>
      <c r="F65" s="28">
        <v>200</v>
      </c>
      <c r="G65" s="28">
        <v>0.2</v>
      </c>
      <c r="H65" s="28">
        <v>0</v>
      </c>
      <c r="I65" s="28">
        <v>6.4</v>
      </c>
      <c r="J65" s="28">
        <v>26.8</v>
      </c>
      <c r="K65" s="32" t="s">
        <v>67</v>
      </c>
      <c r="L65" s="28">
        <v>1.4</v>
      </c>
    </row>
    <row r="66" spans="1:12">
      <c r="A66" s="23"/>
      <c r="B66" s="24"/>
      <c r="C66" s="25"/>
      <c r="D66" s="30" t="s">
        <v>33</v>
      </c>
      <c r="E66" s="55" t="s">
        <v>34</v>
      </c>
      <c r="F66" s="28">
        <v>15</v>
      </c>
      <c r="G66" s="28">
        <v>1.1000000000000001</v>
      </c>
      <c r="H66" s="28">
        <v>0.1</v>
      </c>
      <c r="I66" s="28">
        <v>7.4</v>
      </c>
      <c r="J66" s="28">
        <v>35.200000000000003</v>
      </c>
      <c r="K66" s="32" t="s">
        <v>35</v>
      </c>
      <c r="L66" s="28">
        <v>1.0900000000000001</v>
      </c>
    </row>
    <row r="67" spans="1:12">
      <c r="A67" s="23"/>
      <c r="B67" s="24"/>
      <c r="C67" s="25"/>
      <c r="D67" s="30" t="s">
        <v>38</v>
      </c>
      <c r="E67" s="44" t="s">
        <v>39</v>
      </c>
      <c r="F67" s="28">
        <v>15</v>
      </c>
      <c r="G67" s="28">
        <v>1</v>
      </c>
      <c r="H67" s="28">
        <v>0.2</v>
      </c>
      <c r="I67" s="28">
        <v>5</v>
      </c>
      <c r="J67" s="28">
        <v>25.6</v>
      </c>
      <c r="K67" s="29" t="s">
        <v>35</v>
      </c>
      <c r="L67" s="28">
        <v>1.2</v>
      </c>
    </row>
    <row r="68" spans="1:12">
      <c r="A68" s="23"/>
      <c r="B68" s="24"/>
      <c r="C68" s="25"/>
      <c r="D68" s="57" t="s">
        <v>27</v>
      </c>
      <c r="E68" s="58" t="s">
        <v>68</v>
      </c>
      <c r="F68" s="28">
        <v>40</v>
      </c>
      <c r="G68" s="28">
        <v>1.3</v>
      </c>
      <c r="H68" s="28">
        <v>1</v>
      </c>
      <c r="I68" s="28">
        <v>3.6</v>
      </c>
      <c r="J68" s="28">
        <v>28.2</v>
      </c>
      <c r="K68" s="32" t="s">
        <v>69</v>
      </c>
      <c r="L68" s="28">
        <v>1.96</v>
      </c>
    </row>
    <row r="69" spans="1:12">
      <c r="A69" s="23"/>
      <c r="B69" s="24"/>
      <c r="C69" s="25"/>
      <c r="D69" s="26" t="s">
        <v>42</v>
      </c>
      <c r="E69" s="44" t="s">
        <v>70</v>
      </c>
      <c r="F69" s="28">
        <v>60</v>
      </c>
      <c r="G69" s="28">
        <v>1.5</v>
      </c>
      <c r="H69" s="28">
        <v>6.1</v>
      </c>
      <c r="I69" s="28">
        <v>6.2</v>
      </c>
      <c r="J69" s="28">
        <v>85.8</v>
      </c>
      <c r="K69" s="29" t="s">
        <v>71</v>
      </c>
      <c r="L69" s="28">
        <v>12.32</v>
      </c>
    </row>
    <row r="70" spans="1:12">
      <c r="A70" s="35"/>
      <c r="B70" s="36"/>
      <c r="C70" s="37"/>
      <c r="D70" s="38" t="s">
        <v>40</v>
      </c>
      <c r="E70" s="47"/>
      <c r="F70" s="40">
        <f>SUM(F63:F69)</f>
        <v>570</v>
      </c>
      <c r="G70" s="40">
        <f>SUM(G63:G69)</f>
        <v>29.7</v>
      </c>
      <c r="H70" s="40">
        <f>SUM(H63:H69)</f>
        <v>29.4</v>
      </c>
      <c r="I70" s="40">
        <f>SUM(I63:I69)</f>
        <v>79.3</v>
      </c>
      <c r="J70" s="40">
        <f>SUM(J63:J69)</f>
        <v>701</v>
      </c>
      <c r="K70" s="41"/>
      <c r="L70" s="40">
        <f>SUM(L63:L69)</f>
        <v>86.81</v>
      </c>
    </row>
    <row r="71" spans="1:12">
      <c r="A71" s="64">
        <f>A63</f>
        <v>1</v>
      </c>
      <c r="B71" s="42">
        <f>B63</f>
        <v>4</v>
      </c>
      <c r="C71" s="43" t="s">
        <v>41</v>
      </c>
      <c r="D71" s="30" t="s">
        <v>42</v>
      </c>
      <c r="E71" s="44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43</v>
      </c>
      <c r="E72" s="44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44</v>
      </c>
      <c r="E73" s="44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45</v>
      </c>
      <c r="E74" s="44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46</v>
      </c>
      <c r="E75" s="44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33</v>
      </c>
      <c r="E76" s="44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38</v>
      </c>
      <c r="E77" s="44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44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44"/>
      <c r="F79" s="28"/>
      <c r="G79" s="28"/>
      <c r="H79" s="28"/>
      <c r="I79" s="28"/>
      <c r="J79" s="28"/>
      <c r="K79" s="29"/>
      <c r="L79" s="28"/>
    </row>
    <row r="80" spans="1:12">
      <c r="A80" s="35"/>
      <c r="B80" s="36"/>
      <c r="C80" s="37"/>
      <c r="D80" s="38" t="s">
        <v>40</v>
      </c>
      <c r="E80" s="47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>
      <c r="A81" s="48">
        <f>A63</f>
        <v>1</v>
      </c>
      <c r="B81" s="49">
        <f>B63</f>
        <v>4</v>
      </c>
      <c r="C81" s="73" t="s">
        <v>47</v>
      </c>
      <c r="D81" s="73"/>
      <c r="E81" s="50"/>
      <c r="F81" s="51">
        <f>F70+F80</f>
        <v>570</v>
      </c>
      <c r="G81" s="51">
        <f>G70+G80</f>
        <v>29.7</v>
      </c>
      <c r="H81" s="51">
        <f>H70+H80</f>
        <v>29.4</v>
      </c>
      <c r="I81" s="51">
        <f>I70+I80</f>
        <v>79.3</v>
      </c>
      <c r="J81" s="51">
        <f>J70+J80</f>
        <v>701</v>
      </c>
      <c r="K81" s="51"/>
      <c r="L81" s="51">
        <f>L70+L80</f>
        <v>86.81</v>
      </c>
    </row>
    <row r="82" spans="1:12">
      <c r="A82" s="16">
        <v>1</v>
      </c>
      <c r="B82" s="17">
        <v>5</v>
      </c>
      <c r="C82" s="18" t="s">
        <v>26</v>
      </c>
      <c r="D82" s="19" t="s">
        <v>27</v>
      </c>
      <c r="E82" s="60" t="s">
        <v>72</v>
      </c>
      <c r="F82" s="66">
        <v>200</v>
      </c>
      <c r="G82" s="53">
        <v>27.2</v>
      </c>
      <c r="H82" s="53">
        <v>8.1</v>
      </c>
      <c r="I82" s="53">
        <v>33.200000000000003</v>
      </c>
      <c r="J82" s="53">
        <v>314.60000000000002</v>
      </c>
      <c r="K82" s="67" t="s">
        <v>73</v>
      </c>
      <c r="L82" s="53">
        <v>37.31</v>
      </c>
    </row>
    <row r="83" spans="1:12">
      <c r="A83" s="23"/>
      <c r="B83" s="24"/>
      <c r="C83" s="25"/>
      <c r="D83" s="26"/>
      <c r="E83" s="44"/>
      <c r="F83" s="28"/>
      <c r="G83" s="28"/>
      <c r="H83" s="28"/>
      <c r="I83" s="28"/>
      <c r="J83" s="28"/>
      <c r="K83" s="69"/>
      <c r="L83" s="28"/>
    </row>
    <row r="84" spans="1:12">
      <c r="A84" s="23"/>
      <c r="B84" s="24"/>
      <c r="C84" s="25"/>
      <c r="D84" s="56" t="s">
        <v>30</v>
      </c>
      <c r="E84" s="55" t="s">
        <v>74</v>
      </c>
      <c r="F84" s="28">
        <v>200</v>
      </c>
      <c r="G84" s="28">
        <v>0</v>
      </c>
      <c r="H84" s="28">
        <v>0</v>
      </c>
      <c r="I84" s="28">
        <v>5</v>
      </c>
      <c r="J84" s="28">
        <v>18</v>
      </c>
      <c r="K84" s="32" t="s">
        <v>67</v>
      </c>
      <c r="L84" s="28">
        <v>2.7</v>
      </c>
    </row>
    <row r="85" spans="1:12">
      <c r="A85" s="23"/>
      <c r="B85" s="24"/>
      <c r="C85" s="25"/>
      <c r="D85" s="30" t="s">
        <v>33</v>
      </c>
      <c r="E85" s="55" t="s">
        <v>34</v>
      </c>
      <c r="F85" s="28">
        <v>50</v>
      </c>
      <c r="G85" s="28">
        <v>3.8</v>
      </c>
      <c r="H85" s="28">
        <v>0.4</v>
      </c>
      <c r="I85" s="28">
        <v>24.6</v>
      </c>
      <c r="J85" s="28">
        <v>117.2</v>
      </c>
      <c r="K85" s="32" t="s">
        <v>35</v>
      </c>
      <c r="L85" s="28">
        <v>3.3</v>
      </c>
    </row>
    <row r="86" spans="1:12">
      <c r="A86" s="23"/>
      <c r="B86" s="24"/>
      <c r="C86" s="25"/>
      <c r="D86" s="30" t="s">
        <v>36</v>
      </c>
      <c r="E86" s="44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57" t="s">
        <v>42</v>
      </c>
      <c r="E87" s="55" t="s">
        <v>75</v>
      </c>
      <c r="F87" s="28">
        <v>60</v>
      </c>
      <c r="G87" s="28">
        <v>0.7</v>
      </c>
      <c r="H87" s="28">
        <v>5.4</v>
      </c>
      <c r="I87" s="28">
        <v>4</v>
      </c>
      <c r="J87" s="28">
        <v>67.099999999999994</v>
      </c>
      <c r="K87" s="32" t="s">
        <v>76</v>
      </c>
      <c r="L87" s="28">
        <v>8.39</v>
      </c>
    </row>
    <row r="88" spans="1:12">
      <c r="A88" s="23"/>
      <c r="B88" s="24"/>
      <c r="C88" s="25"/>
      <c r="D88" s="30" t="s">
        <v>38</v>
      </c>
      <c r="E88" s="55" t="s">
        <v>39</v>
      </c>
      <c r="F88" s="28">
        <v>15</v>
      </c>
      <c r="G88" s="28">
        <v>1</v>
      </c>
      <c r="H88" s="28">
        <v>0.2</v>
      </c>
      <c r="I88" s="28">
        <v>5</v>
      </c>
      <c r="J88" s="28">
        <v>25.6</v>
      </c>
      <c r="K88" s="32" t="s">
        <v>35</v>
      </c>
      <c r="L88" s="28">
        <v>1.2</v>
      </c>
    </row>
    <row r="89" spans="1:12">
      <c r="A89" s="35"/>
      <c r="B89" s="36"/>
      <c r="C89" s="37"/>
      <c r="D89" s="38" t="s">
        <v>40</v>
      </c>
      <c r="E89" s="47"/>
      <c r="F89" s="40">
        <f>SUM(F82:F88)</f>
        <v>525</v>
      </c>
      <c r="G89" s="40">
        <f>SUM(G82:G88)</f>
        <v>32.700000000000003</v>
      </c>
      <c r="H89" s="40">
        <f>SUM(H82:H88)</f>
        <v>14.1</v>
      </c>
      <c r="I89" s="40">
        <f>SUM(I82:I88)</f>
        <v>71.800000000000011</v>
      </c>
      <c r="J89" s="40">
        <f>SUM(J82:J88)</f>
        <v>542.5</v>
      </c>
      <c r="K89" s="41"/>
      <c r="L89" s="40">
        <f>SUM(L82:L88)</f>
        <v>52.900000000000006</v>
      </c>
    </row>
    <row r="90" spans="1:12">
      <c r="A90" s="64">
        <f>A82</f>
        <v>1</v>
      </c>
      <c r="B90" s="42">
        <f>B82</f>
        <v>5</v>
      </c>
      <c r="C90" s="43" t="s">
        <v>41</v>
      </c>
      <c r="D90" s="30" t="s">
        <v>42</v>
      </c>
      <c r="E90" s="44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43</v>
      </c>
      <c r="E91" s="44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44</v>
      </c>
      <c r="E92" s="44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45</v>
      </c>
      <c r="E93" s="44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46</v>
      </c>
      <c r="E94" s="44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33</v>
      </c>
      <c r="E95" s="44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38</v>
      </c>
      <c r="E96" s="44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44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44"/>
      <c r="F98" s="28"/>
      <c r="G98" s="28"/>
      <c r="H98" s="28"/>
      <c r="I98" s="28"/>
      <c r="J98" s="28"/>
      <c r="K98" s="29"/>
      <c r="L98" s="28"/>
    </row>
    <row r="99" spans="1:12">
      <c r="A99" s="35"/>
      <c r="B99" s="36"/>
      <c r="C99" s="37"/>
      <c r="D99" s="38" t="s">
        <v>40</v>
      </c>
      <c r="E99" s="47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>
      <c r="A100" s="48">
        <f>A82</f>
        <v>1</v>
      </c>
      <c r="B100" s="49">
        <f>B82</f>
        <v>5</v>
      </c>
      <c r="C100" s="73" t="s">
        <v>47</v>
      </c>
      <c r="D100" s="73"/>
      <c r="E100" s="50"/>
      <c r="F100" s="51">
        <f>F89+F99</f>
        <v>525</v>
      </c>
      <c r="G100" s="51">
        <f>G89+G99</f>
        <v>32.700000000000003</v>
      </c>
      <c r="H100" s="51">
        <f>H89+H99</f>
        <v>14.1</v>
      </c>
      <c r="I100" s="51">
        <f>I89+I99</f>
        <v>71.800000000000011</v>
      </c>
      <c r="J100" s="51">
        <f>J89+J99</f>
        <v>542.5</v>
      </c>
      <c r="K100" s="51"/>
      <c r="L100" s="51">
        <f>L89+L99</f>
        <v>52.900000000000006</v>
      </c>
    </row>
    <row r="101" spans="1:12">
      <c r="A101" s="16">
        <v>2</v>
      </c>
      <c r="B101" s="17">
        <v>1</v>
      </c>
      <c r="C101" s="18" t="s">
        <v>26</v>
      </c>
      <c r="D101" s="19" t="s">
        <v>27</v>
      </c>
      <c r="E101" s="60" t="s">
        <v>77</v>
      </c>
      <c r="F101" s="53">
        <v>200</v>
      </c>
      <c r="G101" s="53">
        <v>8.1999999999999993</v>
      </c>
      <c r="H101" s="53">
        <v>11.2</v>
      </c>
      <c r="I101" s="53">
        <v>32.4</v>
      </c>
      <c r="J101" s="53">
        <v>263</v>
      </c>
      <c r="K101" s="67" t="s">
        <v>78</v>
      </c>
      <c r="L101" s="53">
        <v>22.07</v>
      </c>
    </row>
    <row r="102" spans="1:12">
      <c r="A102" s="23"/>
      <c r="B102" s="24"/>
      <c r="C102" s="25"/>
      <c r="D102" s="26"/>
      <c r="E102" s="55" t="s">
        <v>79</v>
      </c>
      <c r="F102" s="28">
        <v>40</v>
      </c>
      <c r="G102" s="28">
        <v>2.5</v>
      </c>
      <c r="H102" s="28">
        <v>8.6</v>
      </c>
      <c r="I102" s="28">
        <v>14.8</v>
      </c>
      <c r="J102" s="28">
        <v>146</v>
      </c>
      <c r="K102" s="32"/>
      <c r="L102" s="28">
        <v>9.9600000000000009</v>
      </c>
    </row>
    <row r="103" spans="1:12">
      <c r="A103" s="23"/>
      <c r="B103" s="24"/>
      <c r="C103" s="25"/>
      <c r="D103" s="30" t="s">
        <v>30</v>
      </c>
      <c r="E103" s="55" t="s">
        <v>80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32" t="s">
        <v>67</v>
      </c>
      <c r="L103" s="28">
        <v>1.4</v>
      </c>
    </row>
    <row r="104" spans="1:12">
      <c r="A104" s="23"/>
      <c r="B104" s="24"/>
      <c r="C104" s="25"/>
      <c r="D104" s="30" t="s">
        <v>38</v>
      </c>
      <c r="E104" s="55" t="s">
        <v>39</v>
      </c>
      <c r="F104" s="28">
        <v>15</v>
      </c>
      <c r="G104" s="28">
        <v>1</v>
      </c>
      <c r="H104" s="28">
        <v>0.2</v>
      </c>
      <c r="I104" s="28">
        <v>5</v>
      </c>
      <c r="J104" s="28">
        <v>25.6</v>
      </c>
      <c r="K104" s="32" t="s">
        <v>35</v>
      </c>
      <c r="L104" s="28">
        <v>1.2</v>
      </c>
    </row>
    <row r="105" spans="1:12">
      <c r="A105" s="23"/>
      <c r="B105" s="24"/>
      <c r="C105" s="25"/>
      <c r="D105" s="30" t="s">
        <v>36</v>
      </c>
      <c r="E105" s="55" t="s">
        <v>37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44.4</v>
      </c>
      <c r="K105" s="32" t="s">
        <v>35</v>
      </c>
      <c r="L105" s="28">
        <v>14.18</v>
      </c>
    </row>
    <row r="106" spans="1:12">
      <c r="A106" s="23"/>
      <c r="B106" s="24"/>
      <c r="C106" s="25"/>
      <c r="D106" s="26" t="s">
        <v>54</v>
      </c>
      <c r="E106" s="55" t="s">
        <v>55</v>
      </c>
      <c r="F106" s="28">
        <v>30</v>
      </c>
      <c r="G106" s="28">
        <v>7</v>
      </c>
      <c r="H106" s="28">
        <v>8.9</v>
      </c>
      <c r="I106" s="28">
        <v>0</v>
      </c>
      <c r="J106" s="28">
        <v>107.5</v>
      </c>
      <c r="K106" s="32" t="s">
        <v>56</v>
      </c>
      <c r="L106" s="28">
        <v>13.42</v>
      </c>
    </row>
    <row r="107" spans="1:12">
      <c r="A107" s="23"/>
      <c r="B107" s="24"/>
      <c r="C107" s="25"/>
      <c r="D107" s="26"/>
      <c r="E107" s="44"/>
      <c r="F107" s="28"/>
      <c r="G107" s="28"/>
      <c r="H107" s="28"/>
      <c r="I107" s="28"/>
      <c r="J107" s="28"/>
      <c r="K107" s="29"/>
      <c r="L107" s="28"/>
    </row>
    <row r="108" spans="1:12">
      <c r="A108" s="35"/>
      <c r="B108" s="36"/>
      <c r="C108" s="37"/>
      <c r="D108" s="38" t="s">
        <v>40</v>
      </c>
      <c r="E108" s="47"/>
      <c r="F108" s="40">
        <f>SUM(F101:F107)</f>
        <v>585</v>
      </c>
      <c r="G108" s="40">
        <f>SUM(G101:G107)</f>
        <v>19.299999999999997</v>
      </c>
      <c r="H108" s="40">
        <f>SUM(H101:H107)</f>
        <v>29.299999999999997</v>
      </c>
      <c r="I108" s="40">
        <f>SUM(I101:I107)</f>
        <v>68.400000000000006</v>
      </c>
      <c r="J108" s="40">
        <f>SUM(J101:J107)</f>
        <v>613.29999999999995</v>
      </c>
      <c r="K108" s="41"/>
      <c r="L108" s="40">
        <f>SUM(L101:L107)</f>
        <v>62.230000000000004</v>
      </c>
    </row>
    <row r="109" spans="1:12">
      <c r="A109" s="64">
        <f>A101</f>
        <v>2</v>
      </c>
      <c r="B109" s="42">
        <f>B101</f>
        <v>1</v>
      </c>
      <c r="C109" s="43" t="s">
        <v>41</v>
      </c>
      <c r="D109" s="30" t="s">
        <v>42</v>
      </c>
      <c r="E109" s="44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43</v>
      </c>
      <c r="E110" s="44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44</v>
      </c>
      <c r="E111" s="44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45</v>
      </c>
      <c r="E112" s="44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46</v>
      </c>
      <c r="E113" s="44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33</v>
      </c>
      <c r="E114" s="44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38</v>
      </c>
      <c r="E115" s="44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44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44"/>
      <c r="F117" s="28"/>
      <c r="G117" s="28"/>
      <c r="H117" s="28"/>
      <c r="I117" s="28"/>
      <c r="J117" s="28"/>
      <c r="K117" s="29"/>
      <c r="L117" s="28"/>
    </row>
    <row r="118" spans="1:12">
      <c r="A118" s="35"/>
      <c r="B118" s="36"/>
      <c r="C118" s="37"/>
      <c r="D118" s="38" t="s">
        <v>40</v>
      </c>
      <c r="E118" s="47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" customHeight="1">
      <c r="A119" s="48">
        <f>A101</f>
        <v>2</v>
      </c>
      <c r="B119" s="49">
        <f>B101</f>
        <v>1</v>
      </c>
      <c r="C119" s="73" t="s">
        <v>47</v>
      </c>
      <c r="D119" s="73"/>
      <c r="E119" s="50"/>
      <c r="F119" s="51">
        <f>F108+F118</f>
        <v>585</v>
      </c>
      <c r="G119" s="51">
        <f>G108+G118</f>
        <v>19.299999999999997</v>
      </c>
      <c r="H119" s="51">
        <f>H108+H118</f>
        <v>29.299999999999997</v>
      </c>
      <c r="I119" s="51">
        <f>I108+I118</f>
        <v>68.400000000000006</v>
      </c>
      <c r="J119" s="51">
        <f>J108+J118</f>
        <v>613.29999999999995</v>
      </c>
      <c r="K119" s="51"/>
      <c r="L119" s="51">
        <f>L108+L118</f>
        <v>62.230000000000004</v>
      </c>
    </row>
    <row r="120" spans="1:12">
      <c r="A120" s="45">
        <v>2</v>
      </c>
      <c r="B120" s="24">
        <v>2</v>
      </c>
      <c r="C120" s="18" t="s">
        <v>26</v>
      </c>
      <c r="D120" s="19" t="s">
        <v>27</v>
      </c>
      <c r="E120" s="60" t="s">
        <v>81</v>
      </c>
      <c r="F120" s="53">
        <v>200</v>
      </c>
      <c r="G120" s="53">
        <v>4.7</v>
      </c>
      <c r="H120" s="53">
        <v>5.7</v>
      </c>
      <c r="I120" s="53">
        <v>10.1</v>
      </c>
      <c r="J120" s="53">
        <v>110.4</v>
      </c>
      <c r="K120" s="67" t="s">
        <v>82</v>
      </c>
      <c r="L120" s="53">
        <v>22.16</v>
      </c>
    </row>
    <row r="121" spans="1:12">
      <c r="A121" s="45"/>
      <c r="B121" s="24"/>
      <c r="C121" s="25"/>
      <c r="D121" s="26"/>
      <c r="E121" s="44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30</v>
      </c>
      <c r="E122" s="55" t="s">
        <v>83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32" t="s">
        <v>84</v>
      </c>
      <c r="L122" s="28">
        <v>12.14</v>
      </c>
    </row>
    <row r="123" spans="1:12">
      <c r="A123" s="45"/>
      <c r="B123" s="24"/>
      <c r="C123" s="25"/>
      <c r="D123" s="30" t="s">
        <v>33</v>
      </c>
      <c r="E123" s="55" t="s">
        <v>34</v>
      </c>
      <c r="F123" s="28">
        <v>30</v>
      </c>
      <c r="G123" s="28">
        <v>2.2999999999999998</v>
      </c>
      <c r="H123" s="28">
        <v>0.2</v>
      </c>
      <c r="I123" s="28">
        <v>14.8</v>
      </c>
      <c r="J123" s="28">
        <v>70.3</v>
      </c>
      <c r="K123" s="32" t="s">
        <v>35</v>
      </c>
      <c r="L123" s="28">
        <v>1.98</v>
      </c>
    </row>
    <row r="124" spans="1:12">
      <c r="A124" s="45"/>
      <c r="B124" s="24"/>
      <c r="C124" s="25"/>
      <c r="D124" s="30" t="s">
        <v>36</v>
      </c>
      <c r="E124" s="55" t="s">
        <v>85</v>
      </c>
      <c r="F124" s="28">
        <v>100</v>
      </c>
      <c r="G124" s="28">
        <v>1.5</v>
      </c>
      <c r="H124" s="28">
        <v>0.5</v>
      </c>
      <c r="I124" s="28">
        <v>21</v>
      </c>
      <c r="J124" s="28">
        <v>94.5</v>
      </c>
      <c r="K124" s="32" t="s">
        <v>35</v>
      </c>
      <c r="L124" s="28">
        <v>18.75</v>
      </c>
    </row>
    <row r="125" spans="1:12">
      <c r="A125" s="45"/>
      <c r="B125" s="24"/>
      <c r="C125" s="25"/>
      <c r="D125" s="26" t="s">
        <v>86</v>
      </c>
      <c r="E125" s="58" t="s">
        <v>87</v>
      </c>
      <c r="F125" s="28">
        <v>50</v>
      </c>
      <c r="G125" s="28">
        <v>3.9</v>
      </c>
      <c r="H125" s="28">
        <v>1.2</v>
      </c>
      <c r="I125" s="28">
        <v>26.7</v>
      </c>
      <c r="J125" s="28">
        <v>133</v>
      </c>
      <c r="K125" s="32" t="s">
        <v>35</v>
      </c>
      <c r="L125" s="28">
        <v>8</v>
      </c>
    </row>
    <row r="126" spans="1:12">
      <c r="A126" s="45"/>
      <c r="B126" s="24"/>
      <c r="C126" s="25"/>
      <c r="D126" s="30" t="s">
        <v>38</v>
      </c>
      <c r="E126" s="55" t="s">
        <v>39</v>
      </c>
      <c r="F126" s="28">
        <v>15</v>
      </c>
      <c r="G126" s="28">
        <v>1</v>
      </c>
      <c r="H126" s="28">
        <v>0.2</v>
      </c>
      <c r="I126" s="28">
        <v>5</v>
      </c>
      <c r="J126" s="28">
        <v>25.6</v>
      </c>
      <c r="K126" s="32" t="s">
        <v>35</v>
      </c>
      <c r="L126" s="28">
        <v>1.2</v>
      </c>
    </row>
    <row r="127" spans="1:12">
      <c r="A127" s="46"/>
      <c r="B127" s="36"/>
      <c r="C127" s="37"/>
      <c r="D127" s="38" t="s">
        <v>40</v>
      </c>
      <c r="E127" s="47"/>
      <c r="F127" s="40">
        <f>SUM(F120:F126)</f>
        <v>595</v>
      </c>
      <c r="G127" s="40">
        <f>SUM(G120:G126)</f>
        <v>17.299999999999997</v>
      </c>
      <c r="H127" s="40">
        <f>SUM(H120:H126)</f>
        <v>10.699999999999998</v>
      </c>
      <c r="I127" s="40">
        <f>SUM(I120:I126)</f>
        <v>88.8</v>
      </c>
      <c r="J127" s="40">
        <f>SUM(J120:J126)</f>
        <v>519.79999999999995</v>
      </c>
      <c r="K127" s="41"/>
      <c r="L127" s="40">
        <f>SUM(L120:L126)</f>
        <v>64.22999999999999</v>
      </c>
    </row>
    <row r="128" spans="1:12">
      <c r="A128" s="42">
        <f>A120</f>
        <v>2</v>
      </c>
      <c r="B128" s="42">
        <f>B120</f>
        <v>2</v>
      </c>
      <c r="C128" s="43" t="s">
        <v>41</v>
      </c>
      <c r="D128" s="30" t="s">
        <v>42</v>
      </c>
      <c r="E128" s="44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43</v>
      </c>
      <c r="E129" s="44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44</v>
      </c>
      <c r="E130" s="44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45</v>
      </c>
      <c r="E131" s="44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46</v>
      </c>
      <c r="E132" s="44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33</v>
      </c>
      <c r="E133" s="44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38</v>
      </c>
      <c r="E134" s="44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44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44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6"/>
      <c r="C137" s="37"/>
      <c r="D137" s="38" t="s">
        <v>40</v>
      </c>
      <c r="E137" s="47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" customHeight="1">
      <c r="A138" s="59">
        <f>A120</f>
        <v>2</v>
      </c>
      <c r="B138" s="59">
        <f>B120</f>
        <v>2</v>
      </c>
      <c r="C138" s="73" t="s">
        <v>47</v>
      </c>
      <c r="D138" s="73"/>
      <c r="E138" s="50"/>
      <c r="F138" s="51">
        <f>F127+F137</f>
        <v>595</v>
      </c>
      <c r="G138" s="51">
        <f>G127+G137</f>
        <v>17.299999999999997</v>
      </c>
      <c r="H138" s="51">
        <f>H127+H137</f>
        <v>10.699999999999998</v>
      </c>
      <c r="I138" s="51">
        <f>I127+I137</f>
        <v>88.8</v>
      </c>
      <c r="J138" s="51">
        <f>J127+J137</f>
        <v>519.79999999999995</v>
      </c>
      <c r="K138" s="51"/>
      <c r="L138" s="51">
        <f>L127+L137</f>
        <v>64.22999999999999</v>
      </c>
    </row>
    <row r="139" spans="1:12">
      <c r="A139" s="16">
        <v>2</v>
      </c>
      <c r="B139" s="17">
        <v>3</v>
      </c>
      <c r="C139" s="18" t="s">
        <v>26</v>
      </c>
      <c r="D139" s="65" t="s">
        <v>27</v>
      </c>
      <c r="E139" s="60" t="s">
        <v>88</v>
      </c>
      <c r="F139" s="53">
        <v>180</v>
      </c>
      <c r="G139" s="53">
        <v>3.7</v>
      </c>
      <c r="H139" s="53">
        <v>6.4</v>
      </c>
      <c r="I139" s="53">
        <v>23.8</v>
      </c>
      <c r="J139" s="53">
        <v>167.2</v>
      </c>
      <c r="K139" s="67" t="s">
        <v>89</v>
      </c>
      <c r="L139" s="53">
        <v>13.86</v>
      </c>
    </row>
    <row r="140" spans="1:12">
      <c r="A140" s="23"/>
      <c r="B140" s="24"/>
      <c r="C140" s="25"/>
      <c r="D140" s="26" t="s">
        <v>27</v>
      </c>
      <c r="E140" s="55" t="s">
        <v>90</v>
      </c>
      <c r="F140" s="28">
        <v>120</v>
      </c>
      <c r="G140" s="28">
        <v>10.1</v>
      </c>
      <c r="H140" s="28">
        <v>4.9000000000000004</v>
      </c>
      <c r="I140" s="28">
        <v>6.2</v>
      </c>
      <c r="J140" s="28">
        <v>109.8</v>
      </c>
      <c r="K140" s="32" t="s">
        <v>91</v>
      </c>
      <c r="L140" s="28">
        <v>40.15</v>
      </c>
    </row>
    <row r="141" spans="1:12">
      <c r="A141" s="23"/>
      <c r="B141" s="24"/>
      <c r="C141" s="25"/>
      <c r="D141" s="56" t="s">
        <v>30</v>
      </c>
      <c r="E141" s="55" t="s">
        <v>92</v>
      </c>
      <c r="F141" s="28">
        <v>200</v>
      </c>
      <c r="G141" s="28">
        <v>4.7</v>
      </c>
      <c r="H141" s="28">
        <v>3.5</v>
      </c>
      <c r="I141" s="28">
        <v>12.5</v>
      </c>
      <c r="J141" s="28">
        <v>100.4</v>
      </c>
      <c r="K141" s="32" t="s">
        <v>93</v>
      </c>
      <c r="L141" s="28">
        <v>12.74</v>
      </c>
    </row>
    <row r="142" spans="1:12" ht="15.75" customHeight="1">
      <c r="A142" s="23"/>
      <c r="B142" s="24"/>
      <c r="C142" s="25"/>
      <c r="D142" s="30" t="s">
        <v>33</v>
      </c>
      <c r="E142" s="55" t="s">
        <v>34</v>
      </c>
      <c r="F142" s="28">
        <v>30</v>
      </c>
      <c r="G142" s="28">
        <v>2.2999999999999998</v>
      </c>
      <c r="H142" s="28">
        <v>0.2</v>
      </c>
      <c r="I142" s="28">
        <v>14.8</v>
      </c>
      <c r="J142" s="28">
        <v>70.3</v>
      </c>
      <c r="K142" s="32" t="s">
        <v>35</v>
      </c>
      <c r="L142" s="28">
        <v>1.98</v>
      </c>
    </row>
    <row r="143" spans="1:12">
      <c r="A143" s="23"/>
      <c r="B143" s="24"/>
      <c r="C143" s="25"/>
      <c r="D143" s="30" t="s">
        <v>36</v>
      </c>
      <c r="E143" s="44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30" t="s">
        <v>38</v>
      </c>
      <c r="E144" s="55" t="s">
        <v>39</v>
      </c>
      <c r="F144" s="28">
        <v>30</v>
      </c>
      <c r="G144" s="28">
        <v>2</v>
      </c>
      <c r="H144" s="28">
        <v>0.4</v>
      </c>
      <c r="I144" s="28">
        <v>10</v>
      </c>
      <c r="J144" s="28">
        <v>51.2</v>
      </c>
      <c r="K144" s="32" t="s">
        <v>35</v>
      </c>
      <c r="L144" s="28">
        <v>2.4</v>
      </c>
    </row>
    <row r="145" spans="1:12">
      <c r="A145" s="23"/>
      <c r="B145" s="24"/>
      <c r="C145" s="25"/>
      <c r="D145" s="26"/>
      <c r="E145" s="44"/>
      <c r="F145" s="28"/>
      <c r="G145" s="28"/>
      <c r="H145" s="28"/>
      <c r="I145" s="28"/>
      <c r="J145" s="28"/>
      <c r="K145" s="29"/>
      <c r="L145" s="28"/>
    </row>
    <row r="146" spans="1:12">
      <c r="A146" s="35"/>
      <c r="B146" s="36"/>
      <c r="C146" s="37"/>
      <c r="D146" s="38" t="s">
        <v>40</v>
      </c>
      <c r="E146" s="47"/>
      <c r="F146" s="40">
        <f>SUM(F139:F145)</f>
        <v>560</v>
      </c>
      <c r="G146" s="40">
        <f>SUM(G139:G145)</f>
        <v>22.8</v>
      </c>
      <c r="H146" s="40">
        <f>SUM(H139:H145)</f>
        <v>15.4</v>
      </c>
      <c r="I146" s="40">
        <f>SUM(I139:I145)</f>
        <v>67.3</v>
      </c>
      <c r="J146" s="40">
        <f>SUM(J139:J145)</f>
        <v>498.9</v>
      </c>
      <c r="K146" s="41"/>
      <c r="L146" s="40">
        <f>SUM(L139:L145)</f>
        <v>71.13000000000001</v>
      </c>
    </row>
    <row r="147" spans="1:12">
      <c r="A147" s="64">
        <f>A139</f>
        <v>2</v>
      </c>
      <c r="B147" s="42">
        <f>B139</f>
        <v>3</v>
      </c>
      <c r="C147" s="43" t="s">
        <v>41</v>
      </c>
      <c r="D147" s="30" t="s">
        <v>42</v>
      </c>
      <c r="E147" s="44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43</v>
      </c>
      <c r="E148" s="44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44</v>
      </c>
      <c r="E149" s="44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45</v>
      </c>
      <c r="E150" s="44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46</v>
      </c>
      <c r="E151" s="44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33</v>
      </c>
      <c r="E152" s="44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38</v>
      </c>
      <c r="E153" s="44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44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44"/>
      <c r="F155" s="28"/>
      <c r="G155" s="28"/>
      <c r="H155" s="28"/>
      <c r="I155" s="28"/>
      <c r="J155" s="28"/>
      <c r="K155" s="29"/>
      <c r="L155" s="28"/>
    </row>
    <row r="156" spans="1:12">
      <c r="A156" s="35"/>
      <c r="B156" s="36"/>
      <c r="C156" s="37"/>
      <c r="D156" s="38" t="s">
        <v>40</v>
      </c>
      <c r="E156" s="47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" customHeight="1">
      <c r="A157" s="48">
        <f>A139</f>
        <v>2</v>
      </c>
      <c r="B157" s="49">
        <f>B139</f>
        <v>3</v>
      </c>
      <c r="C157" s="73" t="s">
        <v>47</v>
      </c>
      <c r="D157" s="73"/>
      <c r="E157" s="50"/>
      <c r="F157" s="51">
        <f>F146+F156</f>
        <v>560</v>
      </c>
      <c r="G157" s="51">
        <f>G146+G156</f>
        <v>22.8</v>
      </c>
      <c r="H157" s="51">
        <f>H146+H156</f>
        <v>15.4</v>
      </c>
      <c r="I157" s="51">
        <f>I146+I156</f>
        <v>67.3</v>
      </c>
      <c r="J157" s="51">
        <f>J146+J156</f>
        <v>498.9</v>
      </c>
      <c r="K157" s="51"/>
      <c r="L157" s="51">
        <f>L146+L156</f>
        <v>71.13000000000001</v>
      </c>
    </row>
    <row r="158" spans="1:12">
      <c r="A158" s="16">
        <v>2</v>
      </c>
      <c r="B158" s="17">
        <v>4</v>
      </c>
      <c r="C158" s="18" t="s">
        <v>26</v>
      </c>
      <c r="D158" s="65" t="s">
        <v>27</v>
      </c>
      <c r="E158" s="60" t="s">
        <v>63</v>
      </c>
      <c r="F158" s="66">
        <v>150</v>
      </c>
      <c r="G158" s="53">
        <v>8.1999999999999993</v>
      </c>
      <c r="H158" s="53">
        <v>6.3</v>
      </c>
      <c r="I158" s="53">
        <v>35.9</v>
      </c>
      <c r="J158" s="53">
        <v>233.7</v>
      </c>
      <c r="K158" s="67" t="s">
        <v>64</v>
      </c>
      <c r="L158" s="53">
        <v>12.47</v>
      </c>
    </row>
    <row r="159" spans="1:12">
      <c r="A159" s="23"/>
      <c r="B159" s="24"/>
      <c r="C159" s="25"/>
      <c r="D159" s="26" t="s">
        <v>27</v>
      </c>
      <c r="E159" s="58" t="s">
        <v>94</v>
      </c>
      <c r="F159" s="68">
        <v>90</v>
      </c>
      <c r="G159" s="28">
        <v>16.399999999999999</v>
      </c>
      <c r="H159" s="28">
        <v>15.7</v>
      </c>
      <c r="I159" s="28">
        <v>14.8</v>
      </c>
      <c r="J159" s="28">
        <v>265.7</v>
      </c>
      <c r="K159" s="32" t="s">
        <v>66</v>
      </c>
      <c r="L159" s="28">
        <v>56.37</v>
      </c>
    </row>
    <row r="160" spans="1:12">
      <c r="A160" s="23"/>
      <c r="B160" s="24"/>
      <c r="C160" s="25"/>
      <c r="D160" s="56" t="s">
        <v>46</v>
      </c>
      <c r="E160" s="55" t="s">
        <v>95</v>
      </c>
      <c r="F160" s="28">
        <v>200</v>
      </c>
      <c r="G160" s="28">
        <v>0.2</v>
      </c>
      <c r="H160" s="28">
        <v>0.1</v>
      </c>
      <c r="I160" s="28">
        <v>9.9</v>
      </c>
      <c r="J160" s="28">
        <v>41.6</v>
      </c>
      <c r="K160" s="32" t="s">
        <v>53</v>
      </c>
      <c r="L160" s="28">
        <v>5.73</v>
      </c>
    </row>
    <row r="161" spans="1:12">
      <c r="A161" s="23"/>
      <c r="B161" s="24"/>
      <c r="C161" s="25"/>
      <c r="D161" s="30" t="s">
        <v>33</v>
      </c>
      <c r="E161" s="55" t="s">
        <v>34</v>
      </c>
      <c r="F161" s="28">
        <v>30</v>
      </c>
      <c r="G161" s="28">
        <v>2.2999999999999998</v>
      </c>
      <c r="H161" s="28">
        <v>0.2</v>
      </c>
      <c r="I161" s="28">
        <v>14.8</v>
      </c>
      <c r="J161" s="28">
        <v>70.3</v>
      </c>
      <c r="K161" s="32" t="s">
        <v>35</v>
      </c>
      <c r="L161" s="28">
        <v>1.98</v>
      </c>
    </row>
    <row r="162" spans="1:12">
      <c r="A162" s="23"/>
      <c r="B162" s="24"/>
      <c r="C162" s="25"/>
      <c r="D162" s="30" t="s">
        <v>36</v>
      </c>
      <c r="E162" s="44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57" t="s">
        <v>27</v>
      </c>
      <c r="E163" s="58" t="s">
        <v>68</v>
      </c>
      <c r="F163" s="28">
        <v>40</v>
      </c>
      <c r="G163" s="28">
        <v>1.3</v>
      </c>
      <c r="H163" s="28">
        <v>1</v>
      </c>
      <c r="I163" s="28">
        <v>3.6</v>
      </c>
      <c r="J163" s="28">
        <v>28.2</v>
      </c>
      <c r="K163" s="32" t="s">
        <v>69</v>
      </c>
      <c r="L163" s="28">
        <v>1.96</v>
      </c>
    </row>
    <row r="164" spans="1:12">
      <c r="A164" s="23"/>
      <c r="B164" s="24"/>
      <c r="C164" s="25"/>
      <c r="D164" s="30" t="s">
        <v>38</v>
      </c>
      <c r="E164" s="55" t="s">
        <v>39</v>
      </c>
      <c r="F164" s="28">
        <v>15</v>
      </c>
      <c r="G164" s="28">
        <v>1</v>
      </c>
      <c r="H164" s="28">
        <v>0.2</v>
      </c>
      <c r="I164" s="28">
        <v>5</v>
      </c>
      <c r="J164" s="28">
        <v>25.6</v>
      </c>
      <c r="K164" s="32" t="s">
        <v>35</v>
      </c>
      <c r="L164" s="28">
        <v>1.2</v>
      </c>
    </row>
    <row r="165" spans="1:12">
      <c r="A165" s="35"/>
      <c r="B165" s="36"/>
      <c r="C165" s="37"/>
      <c r="D165" s="38" t="s">
        <v>40</v>
      </c>
      <c r="E165" s="47"/>
      <c r="F165" s="40">
        <f>SUM(F158:F164)</f>
        <v>525</v>
      </c>
      <c r="G165" s="40">
        <f>SUM(G158:G164)</f>
        <v>29.4</v>
      </c>
      <c r="H165" s="40">
        <f>SUM(H158:H164)</f>
        <v>23.5</v>
      </c>
      <c r="I165" s="40">
        <f>SUM(I158:I164)</f>
        <v>84</v>
      </c>
      <c r="J165" s="40">
        <f>SUM(J158:J164)</f>
        <v>665.1</v>
      </c>
      <c r="K165" s="41"/>
      <c r="L165" s="40">
        <f>SUM(L158:L164)</f>
        <v>79.710000000000008</v>
      </c>
    </row>
    <row r="166" spans="1:12">
      <c r="A166" s="64">
        <f>A158</f>
        <v>2</v>
      </c>
      <c r="B166" s="42">
        <f>B158</f>
        <v>4</v>
      </c>
      <c r="C166" s="43" t="s">
        <v>41</v>
      </c>
      <c r="D166" s="30" t="s">
        <v>42</v>
      </c>
      <c r="E166" s="44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43</v>
      </c>
      <c r="E167" s="44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44</v>
      </c>
      <c r="E168" s="44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45</v>
      </c>
      <c r="E169" s="44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46</v>
      </c>
      <c r="E170" s="44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33</v>
      </c>
      <c r="E171" s="44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38</v>
      </c>
      <c r="E172" s="44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44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44"/>
      <c r="F174" s="28"/>
      <c r="G174" s="28"/>
      <c r="H174" s="28"/>
      <c r="I174" s="28"/>
      <c r="J174" s="28"/>
      <c r="K174" s="29"/>
      <c r="L174" s="28"/>
    </row>
    <row r="175" spans="1:12">
      <c r="A175" s="35"/>
      <c r="B175" s="36"/>
      <c r="C175" s="37"/>
      <c r="D175" s="38" t="s">
        <v>40</v>
      </c>
      <c r="E175" s="47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" customHeight="1">
      <c r="A176" s="48">
        <f>A158</f>
        <v>2</v>
      </c>
      <c r="B176" s="49">
        <f>B158</f>
        <v>4</v>
      </c>
      <c r="C176" s="73" t="s">
        <v>47</v>
      </c>
      <c r="D176" s="73"/>
      <c r="E176" s="50"/>
      <c r="F176" s="51">
        <f>F165+F175</f>
        <v>525</v>
      </c>
      <c r="G176" s="51">
        <f>G165+G175</f>
        <v>29.4</v>
      </c>
      <c r="H176" s="51">
        <f>H165+H175</f>
        <v>23.5</v>
      </c>
      <c r="I176" s="51">
        <f>I165+I175</f>
        <v>84</v>
      </c>
      <c r="J176" s="51">
        <f>J165+J175</f>
        <v>665.1</v>
      </c>
      <c r="K176" s="51"/>
      <c r="L176" s="51">
        <f>L165+L175</f>
        <v>79.710000000000008</v>
      </c>
    </row>
    <row r="177" spans="1:12">
      <c r="A177" s="16">
        <v>2</v>
      </c>
      <c r="B177" s="17">
        <v>5</v>
      </c>
      <c r="C177" s="18" t="s">
        <v>26</v>
      </c>
      <c r="D177" s="65" t="s">
        <v>27</v>
      </c>
      <c r="E177" s="60" t="s">
        <v>96</v>
      </c>
      <c r="F177" s="66">
        <v>200</v>
      </c>
      <c r="G177" s="53">
        <v>7.1</v>
      </c>
      <c r="H177" s="53">
        <v>6.6</v>
      </c>
      <c r="I177" s="53">
        <v>43.7</v>
      </c>
      <c r="J177" s="53">
        <v>262.39999999999998</v>
      </c>
      <c r="K177" s="67" t="s">
        <v>49</v>
      </c>
      <c r="L177" s="53">
        <v>10.23</v>
      </c>
    </row>
    <row r="178" spans="1:12">
      <c r="A178" s="23"/>
      <c r="B178" s="24"/>
      <c r="C178" s="25"/>
      <c r="D178" s="26" t="s">
        <v>27</v>
      </c>
      <c r="E178" s="55" t="s">
        <v>97</v>
      </c>
      <c r="F178" s="68">
        <v>70</v>
      </c>
      <c r="G178" s="28">
        <v>9.6999999999999993</v>
      </c>
      <c r="H178" s="28">
        <v>5.2</v>
      </c>
      <c r="I178" s="28">
        <v>4.4000000000000004</v>
      </c>
      <c r="J178" s="28">
        <v>103.1</v>
      </c>
      <c r="K178" s="32" t="s">
        <v>98</v>
      </c>
      <c r="L178" s="28">
        <v>32.44</v>
      </c>
    </row>
    <row r="179" spans="1:12">
      <c r="A179" s="23"/>
      <c r="B179" s="24"/>
      <c r="C179" s="25"/>
      <c r="D179" s="56" t="s">
        <v>30</v>
      </c>
      <c r="E179" s="55" t="s">
        <v>74</v>
      </c>
      <c r="F179" s="28">
        <v>200</v>
      </c>
      <c r="G179" s="28">
        <v>0</v>
      </c>
      <c r="H179" s="28">
        <v>0</v>
      </c>
      <c r="I179" s="28">
        <v>5</v>
      </c>
      <c r="J179" s="28">
        <v>18</v>
      </c>
      <c r="K179" s="32" t="s">
        <v>67</v>
      </c>
      <c r="L179" s="28">
        <v>2.7</v>
      </c>
    </row>
    <row r="180" spans="1:12">
      <c r="A180" s="23"/>
      <c r="B180" s="24"/>
      <c r="C180" s="25"/>
      <c r="D180" s="30" t="s">
        <v>33</v>
      </c>
      <c r="E180" s="55" t="s">
        <v>34</v>
      </c>
      <c r="F180" s="28">
        <v>30</v>
      </c>
      <c r="G180" s="28">
        <v>2.2999999999999998</v>
      </c>
      <c r="H180" s="28">
        <v>0.2</v>
      </c>
      <c r="I180" s="28">
        <v>14.8</v>
      </c>
      <c r="J180" s="28">
        <v>70.3</v>
      </c>
      <c r="K180" s="32" t="s">
        <v>35</v>
      </c>
      <c r="L180" s="28">
        <v>1.98</v>
      </c>
    </row>
    <row r="181" spans="1:12">
      <c r="A181" s="23"/>
      <c r="B181" s="24"/>
      <c r="C181" s="25"/>
      <c r="D181" s="30" t="s">
        <v>36</v>
      </c>
      <c r="E181" s="44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30" t="s">
        <v>38</v>
      </c>
      <c r="E182" s="55" t="s">
        <v>39</v>
      </c>
      <c r="F182" s="28">
        <v>15</v>
      </c>
      <c r="G182" s="28">
        <v>1</v>
      </c>
      <c r="H182" s="28">
        <v>0.2</v>
      </c>
      <c r="I182" s="28">
        <v>5</v>
      </c>
      <c r="J182" s="28">
        <v>25.6</v>
      </c>
      <c r="K182" s="32" t="s">
        <v>35</v>
      </c>
      <c r="L182" s="28">
        <v>1.2</v>
      </c>
    </row>
    <row r="183" spans="1:12">
      <c r="A183" s="23"/>
      <c r="B183" s="24"/>
      <c r="C183" s="25"/>
      <c r="D183" s="26"/>
      <c r="E183" s="44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5"/>
      <c r="B184" s="36"/>
      <c r="C184" s="37"/>
      <c r="D184" s="38" t="s">
        <v>40</v>
      </c>
      <c r="E184" s="47"/>
      <c r="F184" s="40">
        <f>SUM(F177:F183)</f>
        <v>515</v>
      </c>
      <c r="G184" s="40">
        <f>SUM(G177:G183)</f>
        <v>20.099999999999998</v>
      </c>
      <c r="H184" s="40">
        <f>SUM(H177:H183)</f>
        <v>12.2</v>
      </c>
      <c r="I184" s="40">
        <f>SUM(I177:I183)</f>
        <v>72.900000000000006</v>
      </c>
      <c r="J184" s="40">
        <f>SUM(J177:J183)</f>
        <v>479.40000000000003</v>
      </c>
      <c r="K184" s="41"/>
      <c r="L184" s="40">
        <f>SUM(L177:L183)</f>
        <v>48.550000000000004</v>
      </c>
    </row>
    <row r="185" spans="1:12">
      <c r="A185" s="64">
        <f>A177</f>
        <v>2</v>
      </c>
      <c r="B185" s="42">
        <f>B177</f>
        <v>5</v>
      </c>
      <c r="C185" s="43" t="s">
        <v>41</v>
      </c>
      <c r="D185" s="30" t="s">
        <v>42</v>
      </c>
      <c r="E185" s="44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43</v>
      </c>
      <c r="E186" s="44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44</v>
      </c>
      <c r="E187" s="44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45</v>
      </c>
      <c r="E188" s="44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46</v>
      </c>
      <c r="E189" s="44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33</v>
      </c>
      <c r="E190" s="44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38</v>
      </c>
      <c r="E191" s="44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44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44"/>
      <c r="F193" s="28"/>
      <c r="G193" s="28"/>
      <c r="H193" s="28"/>
      <c r="I193" s="28"/>
      <c r="J193" s="28"/>
      <c r="K193" s="29"/>
      <c r="L193" s="28"/>
    </row>
    <row r="194" spans="1:12">
      <c r="A194" s="35"/>
      <c r="B194" s="36"/>
      <c r="C194" s="37"/>
      <c r="D194" s="38" t="s">
        <v>40</v>
      </c>
      <c r="E194" s="47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" customHeight="1">
      <c r="A195" s="48">
        <f>A177</f>
        <v>2</v>
      </c>
      <c r="B195" s="49">
        <f>B177</f>
        <v>5</v>
      </c>
      <c r="C195" s="73" t="s">
        <v>47</v>
      </c>
      <c r="D195" s="73"/>
      <c r="E195" s="50"/>
      <c r="F195" s="51">
        <f>F184+F194</f>
        <v>515</v>
      </c>
      <c r="G195" s="51">
        <f>G184+G194</f>
        <v>20.099999999999998</v>
      </c>
      <c r="H195" s="51">
        <f>H184+H194</f>
        <v>12.2</v>
      </c>
      <c r="I195" s="51">
        <f>I184+I194</f>
        <v>72.900000000000006</v>
      </c>
      <c r="J195" s="51">
        <f>J184+J194</f>
        <v>479.40000000000003</v>
      </c>
      <c r="K195" s="51"/>
      <c r="L195" s="51">
        <f>L184+L194</f>
        <v>48.550000000000004</v>
      </c>
    </row>
    <row r="196" spans="1:12" ht="12.75" customHeight="1">
      <c r="A196" s="70"/>
      <c r="B196" s="71"/>
      <c r="C196" s="74" t="s">
        <v>99</v>
      </c>
      <c r="D196" s="74"/>
      <c r="E196" s="74"/>
      <c r="F196" s="72">
        <f>(F24+F43+F62+F81+F100+F119+F138+F157+F176+F195)/(IF(F24=0,0,1)+IF(F43=0,0,1)+IF(F62=0,0,1)+IF(F81=0,0,1)+IF(F100=0,0,1)+IF(F119=0,0,1)+IF(F138=0,0,1)+IF(F157=0,0,1)+IF(F176=0,0,1)+IF(F195=0,0,1))</f>
        <v>555.5</v>
      </c>
      <c r="G196" s="72">
        <f>(G24+G43+G62+G81+G100+G119+G138+G157+G176+G195)/(IF(G24=0,0,1)+IF(G43=0,0,1)+IF(G62=0,0,1)+IF(G81=0,0,1)+IF(G100=0,0,1)+IF(G119=0,0,1)+IF(G138=0,0,1)+IF(G157=0,0,1)+IF(G176=0,0,1)+IF(G195=0,0,1))</f>
        <v>25.860000000000003</v>
      </c>
      <c r="H196" s="72">
        <f>(H24+H43+H62+H81+H100+H119+H138+H157+H176+H195)/(IF(H24=0,0,1)+IF(H43=0,0,1)+IF(H62=0,0,1)+IF(H81=0,0,1)+IF(H100=0,0,1)+IF(H119=0,0,1)+IF(H138=0,0,1)+IF(H157=0,0,1)+IF(H176=0,0,1)+IF(H195=0,0,1))</f>
        <v>20.303000000000001</v>
      </c>
      <c r="I196" s="72">
        <f>(I24+I43+I62+I81+I100+I119+I138+I157+I176+I195)/(IF(I24=0,0,1)+IF(I43=0,0,1)+IF(I62=0,0,1)+IF(I81=0,0,1)+IF(I100=0,0,1)+IF(I119=0,0,1)+IF(I138=0,0,1)+IF(I157=0,0,1)+IF(I176=0,0,1)+IF(I195=0,0,1))</f>
        <v>74.736999999999995</v>
      </c>
      <c r="J196" s="72">
        <f>(J24+J43+J62+J81+J100+J119+J138+J157+J176+J195)/(IF(J24=0,0,1)+IF(J43=0,0,1)+IF(J62=0,0,1)+IF(J81=0,0,1)+IF(J100=0,0,1)+IF(J119=0,0,1)+IF(J138=0,0,1)+IF(J157=0,0,1)+IF(J176=0,0,1)+IF(J195=0,0,1))</f>
        <v>587.56999999999994</v>
      </c>
      <c r="K196" s="72"/>
      <c r="L196" s="72">
        <f>(L24+L43+L62+L81+L100+L119+L138+L157+L176+L195)/(IF(L24=0,0,1)+IF(L43=0,0,1)+IF(L62=0,0,1)+IF(L81=0,0,1)+IF(L100=0,0,1)+IF(L119=0,0,1)+IF(L138=0,0,1)+IF(L157=0,0,1)+IF(L176=0,0,1)+IF(L195=0,0,1))</f>
        <v>68.606000000000009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97" orientation="landscape" horizontalDpi="300" verticalDpi="30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cp:lastPrinted>2023-12-11T07:33:25Z</cp:lastPrinted>
  <dcterms:created xsi:type="dcterms:W3CDTF">2022-05-16T14:23:56Z</dcterms:created>
  <dcterms:modified xsi:type="dcterms:W3CDTF">2025-01-20T14:54:29Z</dcterms:modified>
  <dc:language>ru-RU</dc:language>
</cp:coreProperties>
</file>